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"/>
    </mc:Choice>
  </mc:AlternateContent>
  <xr:revisionPtr revIDLastSave="0" documentId="13_ncr:1_{57A10F77-7B3F-43BA-A9F0-2CA4AFA34313}" xr6:coauthVersionLast="45" xr6:coauthVersionMax="45" xr10:uidLastSave="{00000000-0000-0000-0000-000000000000}"/>
  <bookViews>
    <workbookView xWindow="20370" yWindow="-110" windowWidth="19420" windowHeight="10460" xr2:uid="{00000000-000D-0000-FFFF-FFFF00000000}"/>
  </bookViews>
  <sheets>
    <sheet name="Table 1" sheetId="4" r:id="rId1"/>
    <sheet name="Table 2" sheetId="5" r:id="rId2"/>
  </sheets>
  <calcPr calcId="181029"/>
</workbook>
</file>

<file path=xl/calcChain.xml><?xml version="1.0" encoding="utf-8"?>
<calcChain xmlns="http://schemas.openxmlformats.org/spreadsheetml/2006/main">
  <c r="J7" i="5" l="1"/>
  <c r="I7" i="5"/>
  <c r="H7" i="5"/>
  <c r="G7" i="5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</calcChain>
</file>

<file path=xl/sharedStrings.xml><?xml version="1.0" encoding="utf-8"?>
<sst xmlns="http://schemas.openxmlformats.org/spreadsheetml/2006/main" count="40" uniqueCount="20">
  <si>
    <t>Region/Subsector</t>
  </si>
  <si>
    <t>Percent Share (%)</t>
  </si>
  <si>
    <t>Total</t>
  </si>
  <si>
    <t>Aquaculture</t>
  </si>
  <si>
    <t xml:space="preserve">Commercial </t>
  </si>
  <si>
    <t>Municipal</t>
  </si>
  <si>
    <t>Northern Mindanao</t>
  </si>
  <si>
    <t>Bukidnon</t>
  </si>
  <si>
    <t>Camiguin</t>
  </si>
  <si>
    <t>Lanao del Norte</t>
  </si>
  <si>
    <t>Misamis Occidental</t>
  </si>
  <si>
    <t>Misamis Oriental</t>
  </si>
  <si>
    <t>2019 Production (In metric tons)</t>
  </si>
  <si>
    <t>2018 Production (In metric tons)</t>
  </si>
  <si>
    <t>Details may not add up to total due to rounding.</t>
  </si>
  <si>
    <t>TOTAL</t>
  </si>
  <si>
    <t>Region</t>
  </si>
  <si>
    <t>(In metric tons)</t>
  </si>
  <si>
    <t>Table 2.  Volume of Fisheries Production by Province, Northern Mindanao:  2018</t>
  </si>
  <si>
    <t>Table 1.  Volume of Fisheries Production by Province, Northern Mindanao: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</si>
</sst>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165" fontId="0" fillId="0" borderId="5" xfId="1" applyNumberFormat="1" applyFont="1" applyBorder="1"/>
    <xf numFmtId="165" fontId="0" fillId="0" borderId="6" xfId="1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left" wrapText="1" indent="1"/>
    </xf>
    <xf numFmtId="165" fontId="0" fillId="0" borderId="5" xfId="1" applyNumberFormat="1" applyFont="1" applyFill="1" applyBorder="1"/>
    <xf numFmtId="0" fontId="0" fillId="0" borderId="5" xfId="0" applyBorder="1" applyAlignment="1">
      <alignment horizontal="left" indent="2"/>
    </xf>
    <xf numFmtId="165" fontId="1" fillId="0" borderId="5" xfId="1" applyNumberFormat="1" applyFont="1" applyFill="1" applyBorder="1"/>
    <xf numFmtId="0" fontId="0" fillId="0" borderId="5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165" fontId="0" fillId="0" borderId="6" xfId="1" applyNumberFormat="1" applyFont="1" applyFill="1" applyBorder="1"/>
    <xf numFmtId="165" fontId="1" fillId="0" borderId="6" xfId="1" applyNumberFormat="1" applyFont="1" applyFill="1" applyBorder="1"/>
    <xf numFmtId="166" fontId="0" fillId="0" borderId="5" xfId="1" applyNumberFormat="1" applyFont="1" applyFill="1" applyBorder="1"/>
    <xf numFmtId="166" fontId="0" fillId="0" borderId="6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A235-7952-4EAB-96D0-42EBD7391BC8}">
  <dimension ref="B2:O14"/>
  <sheetViews>
    <sheetView tabSelected="1" workbookViewId="0">
      <selection activeCell="B3" sqref="B3:J3"/>
    </sheetView>
  </sheetViews>
  <sheetFormatPr defaultRowHeight="14.5" x14ac:dyDescent="0.35"/>
  <cols>
    <col min="1" max="1" width="2.90625" customWidth="1"/>
    <col min="2" max="2" width="18.453125" customWidth="1"/>
    <col min="3" max="3" width="10.453125" customWidth="1"/>
    <col min="4" max="4" width="11" customWidth="1"/>
    <col min="5" max="5" width="10.90625" customWidth="1"/>
    <col min="6" max="6" width="9.08984375" customWidth="1"/>
    <col min="7" max="9" width="10.453125" customWidth="1"/>
    <col min="10" max="10" width="11.81640625" customWidth="1"/>
    <col min="11" max="11" width="11.36328125" customWidth="1"/>
    <col min="12" max="12" width="10.26953125" customWidth="1"/>
  </cols>
  <sheetData>
    <row r="2" spans="2:15" ht="15.5" x14ac:dyDescent="0.35">
      <c r="B2" s="25" t="s">
        <v>19</v>
      </c>
      <c r="C2" s="25"/>
      <c r="D2" s="25"/>
      <c r="E2" s="25"/>
      <c r="F2" s="25"/>
      <c r="G2" s="25"/>
      <c r="H2" s="25"/>
      <c r="I2" s="25"/>
      <c r="J2" s="25"/>
    </row>
    <row r="3" spans="2:15" ht="15.5" x14ac:dyDescent="0.35">
      <c r="B3" s="25" t="s">
        <v>17</v>
      </c>
      <c r="C3" s="25"/>
      <c r="D3" s="25"/>
      <c r="E3" s="25"/>
      <c r="F3" s="25"/>
      <c r="G3" s="25"/>
      <c r="H3" s="25"/>
      <c r="I3" s="25"/>
      <c r="J3" s="25"/>
    </row>
    <row r="5" spans="2:15" x14ac:dyDescent="0.35">
      <c r="B5" s="26" t="s">
        <v>16</v>
      </c>
      <c r="C5" s="29" t="s">
        <v>12</v>
      </c>
      <c r="D5" s="30"/>
      <c r="E5" s="30"/>
      <c r="F5" s="31"/>
      <c r="G5" s="32" t="s">
        <v>1</v>
      </c>
      <c r="H5" s="33"/>
      <c r="I5" s="33"/>
      <c r="J5" s="34"/>
    </row>
    <row r="6" spans="2:15" x14ac:dyDescent="0.35">
      <c r="B6" s="27"/>
      <c r="C6" s="38" t="s">
        <v>2</v>
      </c>
      <c r="D6" s="38" t="s">
        <v>3</v>
      </c>
      <c r="E6" s="38" t="s">
        <v>4</v>
      </c>
      <c r="F6" s="38" t="s">
        <v>5</v>
      </c>
      <c r="G6" s="35"/>
      <c r="H6" s="36"/>
      <c r="I6" s="36"/>
      <c r="J6" s="37"/>
    </row>
    <row r="7" spans="2:15" x14ac:dyDescent="0.35">
      <c r="B7" s="28"/>
      <c r="C7" s="39"/>
      <c r="D7" s="39"/>
      <c r="E7" s="39"/>
      <c r="F7" s="39"/>
      <c r="G7" s="12" t="s">
        <v>15</v>
      </c>
      <c r="H7" s="12" t="s">
        <v>3</v>
      </c>
      <c r="I7" s="12" t="s">
        <v>4</v>
      </c>
      <c r="J7" s="12" t="s">
        <v>5</v>
      </c>
    </row>
    <row r="8" spans="2:15" ht="15" customHeight="1" x14ac:dyDescent="0.35">
      <c r="B8" s="13" t="s">
        <v>6</v>
      </c>
      <c r="C8" s="14">
        <v>153264.35999999999</v>
      </c>
      <c r="D8" s="14">
        <v>74593.87</v>
      </c>
      <c r="E8" s="14">
        <v>33447.519999999997</v>
      </c>
      <c r="F8" s="14">
        <v>45222.97</v>
      </c>
      <c r="G8" s="21">
        <f>SUM(G9:G13)</f>
        <v>100</v>
      </c>
      <c r="H8" s="21">
        <f>SUM(H9:H13)</f>
        <v>100.00000000000001</v>
      </c>
      <c r="I8" s="21">
        <f t="shared" ref="I8:J8" si="0">SUM(I9:I13)</f>
        <v>100</v>
      </c>
      <c r="J8" s="21">
        <f t="shared" si="0"/>
        <v>99.999999999999986</v>
      </c>
    </row>
    <row r="9" spans="2:15" x14ac:dyDescent="0.35">
      <c r="B9" s="15" t="s">
        <v>7</v>
      </c>
      <c r="C9" s="14">
        <v>3533.79</v>
      </c>
      <c r="D9" s="14">
        <v>497.75</v>
      </c>
      <c r="E9" s="14">
        <v>0</v>
      </c>
      <c r="F9" s="14">
        <v>3036.04</v>
      </c>
      <c r="G9" s="21">
        <f>(C9/$C$8)*100</f>
        <v>2.3056828084494012</v>
      </c>
      <c r="H9" s="21">
        <f>(D9/$D$8)*100</f>
        <v>0.66728003252814216</v>
      </c>
      <c r="I9" s="21">
        <f>(E9/$E$8)*100</f>
        <v>0</v>
      </c>
      <c r="J9" s="21">
        <f>(F9/$F$8)*100</f>
        <v>6.7134909538228023</v>
      </c>
    </row>
    <row r="10" spans="2:15" x14ac:dyDescent="0.35">
      <c r="B10" s="15" t="s">
        <v>8</v>
      </c>
      <c r="C10" s="14">
        <v>3154.11</v>
      </c>
      <c r="D10" s="14">
        <v>45.74</v>
      </c>
      <c r="E10" s="16">
        <v>296.56</v>
      </c>
      <c r="F10" s="14">
        <v>2811.81</v>
      </c>
      <c r="G10" s="21">
        <f>(C10/$C$8)*100</f>
        <v>2.0579539822565405</v>
      </c>
      <c r="H10" s="21">
        <f>(D10/$D$8)*100</f>
        <v>6.1318711577774423E-2</v>
      </c>
      <c r="I10" s="21">
        <f>(E10/$E$8)*100</f>
        <v>0.88664271670963957</v>
      </c>
      <c r="J10" s="21">
        <f>(F10/$F$8)*100</f>
        <v>6.2176588578768701</v>
      </c>
    </row>
    <row r="11" spans="2:15" x14ac:dyDescent="0.35">
      <c r="B11" s="17" t="s">
        <v>9</v>
      </c>
      <c r="C11" s="14">
        <v>81084.640000000014</v>
      </c>
      <c r="D11" s="14">
        <v>55342.55</v>
      </c>
      <c r="E11" s="16">
        <v>11502.13</v>
      </c>
      <c r="F11" s="14">
        <v>14239.96</v>
      </c>
      <c r="G11" s="21">
        <f>(C11/$C$8)*100</f>
        <v>52.90508504390715</v>
      </c>
      <c r="H11" s="21">
        <f>(D11/$D$8)*100</f>
        <v>74.191820319819854</v>
      </c>
      <c r="I11" s="21">
        <f>(E11/$E$8)*100</f>
        <v>34.388588451400878</v>
      </c>
      <c r="J11" s="21">
        <f>(F11/$F$8)*100</f>
        <v>31.488334357517871</v>
      </c>
      <c r="O11" s="23"/>
    </row>
    <row r="12" spans="2:15" ht="29" x14ac:dyDescent="0.35">
      <c r="B12" s="17" t="s">
        <v>10</v>
      </c>
      <c r="C12" s="14">
        <v>46275.86</v>
      </c>
      <c r="D12" s="14">
        <v>16540.14</v>
      </c>
      <c r="E12" s="16">
        <v>12868.9</v>
      </c>
      <c r="F12" s="14">
        <v>16866.82</v>
      </c>
      <c r="G12" s="21">
        <f>(C12/$C$8)*100</f>
        <v>30.193490515342251</v>
      </c>
      <c r="H12" s="21">
        <f>(D12/$D$8)*100</f>
        <v>22.173591476082418</v>
      </c>
      <c r="I12" s="21">
        <f>(E12/$E$8)*100</f>
        <v>38.474900381253981</v>
      </c>
      <c r="J12" s="21">
        <f>(F12/$F$8)*100</f>
        <v>37.297019634048802</v>
      </c>
    </row>
    <row r="13" spans="2:15" x14ac:dyDescent="0.35">
      <c r="B13" s="18" t="s">
        <v>11</v>
      </c>
      <c r="C13" s="19">
        <v>19215.96</v>
      </c>
      <c r="D13" s="19">
        <v>2167.69</v>
      </c>
      <c r="E13" s="20">
        <v>8779.93</v>
      </c>
      <c r="F13" s="19">
        <v>8268.34</v>
      </c>
      <c r="G13" s="22">
        <f>(C13/$C$8)*100</f>
        <v>12.537787650044669</v>
      </c>
      <c r="H13" s="22">
        <f>(D13/$D$8)*100</f>
        <v>2.9059894599918201</v>
      </c>
      <c r="I13" s="22">
        <f>(E13/$E$8)*100</f>
        <v>26.249868450635503</v>
      </c>
      <c r="J13" s="22">
        <f>(F13/$F$8)*100</f>
        <v>18.283496196733651</v>
      </c>
    </row>
    <row r="14" spans="2:15" x14ac:dyDescent="0.35">
      <c r="B14" s="24" t="s">
        <v>14</v>
      </c>
    </row>
  </sheetData>
  <mergeCells count="9">
    <mergeCell ref="B2:J2"/>
    <mergeCell ref="B3:J3"/>
    <mergeCell ref="B5:B7"/>
    <mergeCell ref="C5:F5"/>
    <mergeCell ref="G5:J6"/>
    <mergeCell ref="C6:C7"/>
    <mergeCell ref="D6:D7"/>
    <mergeCell ref="E6:E7"/>
    <mergeCell ref="F6:F7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916C-EB97-498A-AD1A-922B47581C9D}">
  <dimension ref="B2:K13"/>
  <sheetViews>
    <sheetView workbookViewId="0">
      <selection activeCell="C18" sqref="C18"/>
    </sheetView>
  </sheetViews>
  <sheetFormatPr defaultRowHeight="14.5" x14ac:dyDescent="0.35"/>
  <cols>
    <col min="1" max="1" width="4" customWidth="1"/>
    <col min="2" max="2" width="18.453125" customWidth="1"/>
    <col min="3" max="3" width="10.453125" customWidth="1"/>
    <col min="4" max="4" width="11" customWidth="1"/>
    <col min="5" max="5" width="10.90625" customWidth="1"/>
    <col min="6" max="6" width="9.08984375" customWidth="1"/>
    <col min="7" max="9" width="10.453125" customWidth="1"/>
    <col min="10" max="10" width="11.81640625" customWidth="1"/>
    <col min="11" max="11" width="11.36328125" customWidth="1"/>
    <col min="12" max="12" width="10.26953125" customWidth="1"/>
  </cols>
  <sheetData>
    <row r="2" spans="2:11" ht="15.5" x14ac:dyDescent="0.35">
      <c r="B2" s="25" t="s">
        <v>18</v>
      </c>
      <c r="C2" s="25"/>
      <c r="D2" s="25"/>
      <c r="E2" s="25"/>
      <c r="F2" s="25"/>
      <c r="G2" s="25"/>
      <c r="H2" s="25"/>
      <c r="I2" s="25"/>
      <c r="J2" s="25"/>
    </row>
    <row r="3" spans="2:11" ht="15.5" x14ac:dyDescent="0.35">
      <c r="B3" s="25" t="s">
        <v>17</v>
      </c>
      <c r="C3" s="25"/>
      <c r="D3" s="25"/>
      <c r="E3" s="25"/>
      <c r="F3" s="25"/>
      <c r="G3" s="25"/>
      <c r="H3" s="25"/>
      <c r="I3" s="25"/>
      <c r="J3" s="25"/>
    </row>
    <row r="5" spans="2:11" x14ac:dyDescent="0.35">
      <c r="B5" s="26" t="s">
        <v>0</v>
      </c>
      <c r="C5" s="29" t="s">
        <v>13</v>
      </c>
      <c r="D5" s="30"/>
      <c r="E5" s="30"/>
      <c r="F5" s="31"/>
      <c r="G5" s="29" t="s">
        <v>1</v>
      </c>
      <c r="H5" s="30"/>
      <c r="I5" s="30"/>
      <c r="J5" s="31"/>
    </row>
    <row r="6" spans="2:11" ht="23" customHeight="1" x14ac:dyDescent="0.35">
      <c r="B6" s="28"/>
      <c r="C6" s="11" t="s">
        <v>2</v>
      </c>
      <c r="D6" s="10" t="s">
        <v>3</v>
      </c>
      <c r="E6" s="10" t="s">
        <v>4</v>
      </c>
      <c r="F6" s="10" t="s">
        <v>5</v>
      </c>
      <c r="G6" s="7" t="s">
        <v>2</v>
      </c>
      <c r="H6" s="10" t="s">
        <v>3</v>
      </c>
      <c r="I6" s="10" t="s">
        <v>4</v>
      </c>
      <c r="J6" s="10" t="s">
        <v>5</v>
      </c>
    </row>
    <row r="7" spans="2:11" x14ac:dyDescent="0.35">
      <c r="B7" s="3" t="s">
        <v>6</v>
      </c>
      <c r="C7" s="8">
        <v>152483.9</v>
      </c>
      <c r="D7" s="8">
        <v>73025.789999999994</v>
      </c>
      <c r="E7" s="8">
        <v>34725.230000000003</v>
      </c>
      <c r="F7" s="8">
        <v>44732.88</v>
      </c>
      <c r="G7" s="4">
        <f>SUM(G8:G12)</f>
        <v>99.999993441930599</v>
      </c>
      <c r="H7" s="4">
        <f>SUM(H8:H12)</f>
        <v>99.999986306207717</v>
      </c>
      <c r="I7" s="4">
        <f>SUM(I8:I12)</f>
        <v>100</v>
      </c>
      <c r="J7" s="4">
        <f>SUM(J8:J12)</f>
        <v>100</v>
      </c>
    </row>
    <row r="8" spans="2:11" x14ac:dyDescent="0.35">
      <c r="B8" s="3" t="s">
        <v>7</v>
      </c>
      <c r="C8" s="8">
        <v>3186.56</v>
      </c>
      <c r="D8" s="8">
        <v>407.13</v>
      </c>
      <c r="E8" s="2">
        <v>0</v>
      </c>
      <c r="F8" s="8">
        <v>2779.43</v>
      </c>
      <c r="G8" s="4">
        <v>2.0897681656883123</v>
      </c>
      <c r="H8" s="4">
        <v>0.55751536546198277</v>
      </c>
      <c r="I8" s="4">
        <v>0</v>
      </c>
      <c r="J8" s="4">
        <v>6.2133938168076819</v>
      </c>
      <c r="K8" s="1"/>
    </row>
    <row r="9" spans="2:11" x14ac:dyDescent="0.35">
      <c r="B9" s="3" t="s">
        <v>8</v>
      </c>
      <c r="C9" s="8">
        <v>3099.95</v>
      </c>
      <c r="D9" s="8">
        <v>43.28</v>
      </c>
      <c r="E9" s="8">
        <v>233.95</v>
      </c>
      <c r="F9" s="8">
        <v>2822.72</v>
      </c>
      <c r="G9" s="4">
        <v>2.0329687265344081</v>
      </c>
      <c r="H9" s="4">
        <v>5.9266733026784105E-2</v>
      </c>
      <c r="I9" s="4">
        <v>0.67371763988316269</v>
      </c>
      <c r="J9" s="4">
        <v>6.3101682699616042</v>
      </c>
      <c r="K9" s="1"/>
    </row>
    <row r="10" spans="2:11" x14ac:dyDescent="0.35">
      <c r="B10" s="3" t="s">
        <v>9</v>
      </c>
      <c r="C10" s="8">
        <v>77875.55</v>
      </c>
      <c r="D10" s="8">
        <v>52412.06</v>
      </c>
      <c r="E10" s="8">
        <v>11352.05</v>
      </c>
      <c r="F10" s="8">
        <v>14111.439999999999</v>
      </c>
      <c r="G10" s="4">
        <v>51.071326218702438</v>
      </c>
      <c r="H10" s="4">
        <v>71.771986307850966</v>
      </c>
      <c r="I10" s="4">
        <v>32.691072168564467</v>
      </c>
      <c r="J10" s="4">
        <v>31.546012686864781</v>
      </c>
      <c r="K10" s="1"/>
    </row>
    <row r="11" spans="2:11" x14ac:dyDescent="0.35">
      <c r="B11" s="3" t="s">
        <v>10</v>
      </c>
      <c r="C11" s="8">
        <v>47694.540000000008</v>
      </c>
      <c r="D11" s="8">
        <v>16928.43</v>
      </c>
      <c r="E11" s="8">
        <v>13682.62</v>
      </c>
      <c r="F11" s="8">
        <v>17083.490000000002</v>
      </c>
      <c r="G11" s="4">
        <v>31.278410376439748</v>
      </c>
      <c r="H11" s="4">
        <v>23.181440419884538</v>
      </c>
      <c r="I11" s="4">
        <v>39.402532395033809</v>
      </c>
      <c r="J11" s="4">
        <v>38.19000699261931</v>
      </c>
      <c r="K11" s="1"/>
    </row>
    <row r="12" spans="2:11" x14ac:dyDescent="0.35">
      <c r="B12" s="6" t="s">
        <v>11</v>
      </c>
      <c r="C12" s="9">
        <v>20627.29</v>
      </c>
      <c r="D12" s="9">
        <v>3234.88</v>
      </c>
      <c r="E12" s="9">
        <v>9456.61</v>
      </c>
      <c r="F12" s="9">
        <v>7935.8</v>
      </c>
      <c r="G12" s="5">
        <v>13.527519954565696</v>
      </c>
      <c r="H12" s="5">
        <v>4.429777479983442</v>
      </c>
      <c r="I12" s="5">
        <v>27.232677796518555</v>
      </c>
      <c r="J12" s="5">
        <v>17.740418233746631</v>
      </c>
      <c r="K12" s="1"/>
    </row>
    <row r="13" spans="2:11" x14ac:dyDescent="0.35">
      <c r="B13" s="24" t="s">
        <v>14</v>
      </c>
      <c r="H13" s="1"/>
      <c r="I13" s="1"/>
      <c r="J13" s="1"/>
      <c r="K13" s="1"/>
    </row>
  </sheetData>
  <mergeCells count="5">
    <mergeCell ref="B2:J2"/>
    <mergeCell ref="B3:J3"/>
    <mergeCell ref="B5:B6"/>
    <mergeCell ref="C5:F5"/>
    <mergeCell ref="G5:J5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CP15INT103</dc:creator>
  <cp:lastModifiedBy>Sarah</cp:lastModifiedBy>
  <cp:lastPrinted>2020-08-21T05:13:04Z</cp:lastPrinted>
  <dcterms:created xsi:type="dcterms:W3CDTF">2020-08-17T02:36:56Z</dcterms:created>
  <dcterms:modified xsi:type="dcterms:W3CDTF">2020-08-21T09:06:41Z</dcterms:modified>
</cp:coreProperties>
</file>